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150" activeTab="0"/>
  </bookViews>
  <sheets>
    <sheet name="DEZEMBRO 2005" sheetId="1" r:id="rId1"/>
    <sheet name="Plan3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<sst xmlns="http://schemas.openxmlformats.org/spreadsheetml/2006/main" count="39" uniqueCount="31">
  <si>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CONTA BRADESCO: 37902-6 - FUNDO DE MOBILIZAÇÃO</t>
  </si>
  <si>
    <t>DATA</t>
  </si>
  <si>
    <t>HISTORICO</t>
  </si>
  <si>
    <t>VALOR</t>
  </si>
  <si>
    <t>DESPESAS DIVERSAS</t>
  </si>
  <si>
    <t>MATERIAL DE CONSUMO</t>
  </si>
  <si>
    <t>TOTAL DAS DESPESAS</t>
  </si>
  <si>
    <t>RELAÇÃO DOS CHEQUES COMPENSADOS</t>
  </si>
  <si>
    <t>TOTAL DOS CHEQUES</t>
  </si>
  <si>
    <t>MOVIMENTAÇÃO DE CAIXA - FUNDO DE MOBILIZAÇÃO</t>
  </si>
  <si>
    <t>COMPLEMENTO PELO CAIXA</t>
  </si>
  <si>
    <t>QUADRO RESUMO DA CONTA</t>
  </si>
  <si>
    <t>SALDO ANTERIOR</t>
  </si>
  <si>
    <t>RECEITAS DO MÊS</t>
  </si>
  <si>
    <t>DESPESAS DO MÊS (PAGAS EM BANCO)</t>
  </si>
  <si>
    <t>SALDO ATUAL</t>
  </si>
  <si>
    <t>LIMPEZA CASA DO DOCENTE</t>
  </si>
  <si>
    <t>XEROX</t>
  </si>
  <si>
    <t>ALIMENTAÇÃO</t>
  </si>
  <si>
    <t>TARIFA DE MANUTENÇÃO C/C</t>
  </si>
  <si>
    <t>RAZÃO ANALITICO DE DEZEMBRO DE 2005</t>
  </si>
  <si>
    <t>CH 310</t>
  </si>
  <si>
    <t>POSTAIS</t>
  </si>
  <si>
    <t>TINTA P/ IMPRESSORA</t>
  </si>
  <si>
    <t>LUZ CASA DO DOCENTE</t>
  </si>
  <si>
    <t>CH 311</t>
  </si>
  <si>
    <t>JORNALISTA - PRESTAÇÃO DE SERVIÇO (GREVE 2005)</t>
  </si>
  <si>
    <t>Salvador, 31 de dezembro 2005</t>
  </si>
  <si>
    <t>TICKET ALIMENTAÇÃO (NUTRICASH)</t>
  </si>
  <si>
    <t>AUTENTICAÇÃO DE DOCUMENTOS</t>
  </si>
  <si>
    <t>DESPESA C/ TAXI / TRANSPORTE COLETIVO (SERVIÇO EXTERNO)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</si>
</sst>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_);\(0.00\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20" applyFont="1" applyBorder="1" applyAlignment="1">
      <alignment horizontal="center"/>
    </xf>
    <xf numFmtId="43" fontId="2" fillId="0" borderId="0" xfId="2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/>
    </xf>
    <xf numFmtId="43" fontId="2" fillId="0" borderId="0" xfId="20" applyFont="1" applyBorder="1" applyAlignment="1">
      <alignment horizontal="right"/>
    </xf>
    <xf numFmtId="43" fontId="2" fillId="0" borderId="2" xfId="20" applyFont="1" applyBorder="1" applyAlignment="1">
      <alignment/>
    </xf>
    <xf numFmtId="43" fontId="0" fillId="0" borderId="1" xfId="2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3" fontId="2" fillId="0" borderId="7" xfId="2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43" fontId="6" fillId="0" borderId="8" xfId="0" applyNumberFormat="1" applyFont="1" applyBorder="1" applyAlignment="1">
      <alignment horizontal="center"/>
    </xf>
    <xf numFmtId="43" fontId="2" fillId="0" borderId="12" xfId="2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43" fontId="7" fillId="0" borderId="1" xfId="2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2">
      <selection activeCell="I15" sqref="I15"/>
    </sheetView>
  </sheetViews>
  <sheetFormatPr defaultColWidth="9.140625" defaultRowHeight="12.75"/>
  <cols>
    <col min="1" max="1" width="11.421875" style="1" customWidth="1"/>
    <col min="2" max="2" width="10.140625" style="1" customWidth="1"/>
    <col min="3" max="6" width="9.140625" style="1" customWidth="1"/>
    <col min="7" max="7" width="10.28125" style="1" bestFit="1" customWidth="1"/>
    <col min="8" max="8" width="10.8515625" style="1" customWidth="1"/>
    <col min="9" max="9" width="10.28125" style="1" bestFit="1" customWidth="1"/>
    <col min="10" max="10" width="14.00390625" style="3" bestFit="1" customWidth="1"/>
    <col min="11" max="16384" width="9.140625" style="1" customWidth="1"/>
  </cols>
  <sheetData>
    <row r="1" spans="3:9" ht="12.75">
      <c r="C1" s="42" t="s">
        <v>20</v>
      </c>
      <c r="D1" s="42"/>
      <c r="E1" s="42"/>
      <c r="F1" s="42"/>
      <c r="G1" s="42"/>
      <c r="H1" s="42"/>
      <c r="I1" s="42"/>
    </row>
    <row r="2" spans="3:9" ht="12.75">
      <c r="C2" s="2"/>
      <c r="D2" s="2"/>
      <c r="E2" s="2"/>
      <c r="F2" s="2"/>
      <c r="G2" s="2"/>
      <c r="H2" s="2"/>
      <c r="I2" s="11"/>
    </row>
    <row r="3" ht="12.75">
      <c r="A3" s="4" t="s">
        <v>0</v>
      </c>
    </row>
    <row r="4" spans="1:10" ht="12.75">
      <c r="A4" s="5" t="s">
        <v>1</v>
      </c>
      <c r="B4" s="26"/>
      <c r="C4" s="20" t="s">
        <v>2</v>
      </c>
      <c r="D4" s="20"/>
      <c r="E4" s="20"/>
      <c r="F4" s="20"/>
      <c r="G4" s="20"/>
      <c r="H4" s="20"/>
      <c r="I4" s="12"/>
      <c r="J4" s="27" t="s">
        <v>3</v>
      </c>
    </row>
    <row r="5" spans="1:10" s="38" customFormat="1" ht="12.75">
      <c r="A5" s="34">
        <v>38691</v>
      </c>
      <c r="B5" s="35" t="s">
        <v>21</v>
      </c>
      <c r="C5" s="71" t="s">
        <v>4</v>
      </c>
      <c r="D5" s="72"/>
      <c r="E5" s="72"/>
      <c r="F5" s="72"/>
      <c r="G5" s="72"/>
      <c r="H5" s="73"/>
      <c r="I5" s="36"/>
      <c r="J5" s="37">
        <v>500</v>
      </c>
    </row>
    <row r="6" spans="1:10" ht="12.75">
      <c r="A6" s="29"/>
      <c r="B6" s="28"/>
      <c r="C6" s="68" t="s">
        <v>28</v>
      </c>
      <c r="D6" s="69"/>
      <c r="E6" s="69"/>
      <c r="F6" s="69"/>
      <c r="G6" s="69"/>
      <c r="H6" s="70"/>
      <c r="I6" s="39">
        <f>263.01</f>
        <v>263.01</v>
      </c>
      <c r="J6" s="30"/>
    </row>
    <row r="7" spans="1:10" ht="12.75">
      <c r="A7" s="29"/>
      <c r="B7" s="28"/>
      <c r="C7" s="68" t="s">
        <v>18</v>
      </c>
      <c r="D7" s="69"/>
      <c r="E7" s="69"/>
      <c r="F7" s="69"/>
      <c r="G7" s="69"/>
      <c r="H7" s="70"/>
      <c r="I7" s="39">
        <v>15.11</v>
      </c>
      <c r="J7" s="30"/>
    </row>
    <row r="8" spans="1:10" ht="12.75">
      <c r="A8" s="29"/>
      <c r="B8" s="28"/>
      <c r="C8" s="68" t="s">
        <v>22</v>
      </c>
      <c r="D8" s="69"/>
      <c r="E8" s="69"/>
      <c r="F8" s="69"/>
      <c r="G8" s="69"/>
      <c r="H8" s="70"/>
      <c r="I8" s="39">
        <v>22</v>
      </c>
      <c r="J8" s="30"/>
    </row>
    <row r="9" spans="1:10" ht="12.75">
      <c r="A9" s="29"/>
      <c r="B9" s="28"/>
      <c r="C9" s="68" t="s">
        <v>23</v>
      </c>
      <c r="D9" s="69"/>
      <c r="E9" s="69"/>
      <c r="F9" s="69"/>
      <c r="G9" s="69"/>
      <c r="H9" s="70"/>
      <c r="I9" s="39">
        <v>19.9</v>
      </c>
      <c r="J9" s="30"/>
    </row>
    <row r="10" spans="1:10" ht="12.75">
      <c r="A10" s="29"/>
      <c r="B10" s="28"/>
      <c r="C10" s="68" t="s">
        <v>24</v>
      </c>
      <c r="D10" s="69"/>
      <c r="E10" s="69"/>
      <c r="F10" s="69"/>
      <c r="G10" s="69"/>
      <c r="H10" s="70"/>
      <c r="I10" s="39">
        <v>16.5</v>
      </c>
      <c r="J10" s="30"/>
    </row>
    <row r="11" spans="1:10" ht="12.75">
      <c r="A11" s="29"/>
      <c r="B11" s="28"/>
      <c r="C11" s="68" t="s">
        <v>5</v>
      </c>
      <c r="D11" s="69"/>
      <c r="E11" s="69"/>
      <c r="F11" s="69"/>
      <c r="G11" s="69"/>
      <c r="H11" s="70"/>
      <c r="I11" s="39">
        <f>3.92+6.04+29.91+2.34</f>
        <v>42.21000000000001</v>
      </c>
      <c r="J11" s="30"/>
    </row>
    <row r="12" spans="1:10" ht="12.75">
      <c r="A12" s="29"/>
      <c r="B12" s="28"/>
      <c r="C12" s="68" t="s">
        <v>17</v>
      </c>
      <c r="D12" s="69"/>
      <c r="E12" s="69"/>
      <c r="F12" s="69"/>
      <c r="G12" s="69"/>
      <c r="H12" s="70"/>
      <c r="I12" s="39">
        <f>2+11.44</f>
        <v>13.44</v>
      </c>
      <c r="J12" s="30"/>
    </row>
    <row r="13" spans="1:10" ht="12.75">
      <c r="A13" s="29"/>
      <c r="B13" s="28"/>
      <c r="C13" s="68" t="s">
        <v>29</v>
      </c>
      <c r="D13" s="69"/>
      <c r="E13" s="69"/>
      <c r="F13" s="69"/>
      <c r="G13" s="69"/>
      <c r="H13" s="70"/>
      <c r="I13" s="39">
        <v>5</v>
      </c>
      <c r="J13" s="30"/>
    </row>
    <row r="14" spans="1:10" ht="12.75">
      <c r="A14" s="29"/>
      <c r="B14" s="28"/>
      <c r="C14" s="68" t="s">
        <v>30</v>
      </c>
      <c r="D14" s="69"/>
      <c r="E14" s="69"/>
      <c r="F14" s="69"/>
      <c r="G14" s="69"/>
      <c r="H14" s="70"/>
      <c r="I14" s="39">
        <f>20+26+3.4+3.5+3.5+3.5+3.5</f>
        <v>63.4</v>
      </c>
      <c r="J14" s="30"/>
    </row>
    <row r="15" spans="1:10" ht="12.75">
      <c r="A15" s="29"/>
      <c r="B15" s="28"/>
      <c r="C15" s="68" t="s">
        <v>16</v>
      </c>
      <c r="D15" s="69"/>
      <c r="E15" s="69"/>
      <c r="F15" s="69"/>
      <c r="G15" s="69"/>
      <c r="H15" s="70"/>
      <c r="I15" s="39">
        <v>40</v>
      </c>
      <c r="J15" s="30"/>
    </row>
    <row r="16" spans="1:10" ht="12.75">
      <c r="A16" s="29"/>
      <c r="B16" s="28"/>
      <c r="C16" s="68" t="s">
        <v>10</v>
      </c>
      <c r="D16" s="69"/>
      <c r="E16" s="69"/>
      <c r="F16" s="69"/>
      <c r="G16" s="69"/>
      <c r="H16" s="70"/>
      <c r="I16" s="39">
        <v>-0.57</v>
      </c>
      <c r="J16" s="30"/>
    </row>
    <row r="17" spans="1:10" s="38" customFormat="1" ht="12.75">
      <c r="A17" s="34">
        <v>38701</v>
      </c>
      <c r="B17" s="36"/>
      <c r="C17" s="71" t="s">
        <v>19</v>
      </c>
      <c r="D17" s="72"/>
      <c r="E17" s="72"/>
      <c r="F17" s="72"/>
      <c r="G17" s="72"/>
      <c r="H17" s="73"/>
      <c r="I17" s="36"/>
      <c r="J17" s="37">
        <v>15</v>
      </c>
    </row>
    <row r="18" spans="1:10" s="38" customFormat="1" ht="12.75">
      <c r="A18" s="34">
        <v>38706</v>
      </c>
      <c r="B18" s="36" t="s">
        <v>25</v>
      </c>
      <c r="C18" s="71" t="s">
        <v>26</v>
      </c>
      <c r="D18" s="72"/>
      <c r="E18" s="72"/>
      <c r="F18" s="72"/>
      <c r="G18" s="72"/>
      <c r="H18" s="73"/>
      <c r="I18" s="36"/>
      <c r="J18" s="37">
        <v>1000</v>
      </c>
    </row>
    <row r="19" spans="1:10" ht="13.5" thickBot="1">
      <c r="A19" s="31"/>
      <c r="B19" s="17"/>
      <c r="C19" s="17"/>
      <c r="D19" s="18"/>
      <c r="E19" s="18"/>
      <c r="F19" s="18"/>
      <c r="G19" s="18"/>
      <c r="H19" s="19"/>
      <c r="I19" s="16"/>
      <c r="J19" s="16"/>
    </row>
    <row r="20" spans="1:10" s="3" customFormat="1" ht="18.75" customHeight="1" thickBot="1">
      <c r="A20" s="74" t="s">
        <v>6</v>
      </c>
      <c r="B20" s="40"/>
      <c r="C20" s="40"/>
      <c r="D20" s="40"/>
      <c r="E20" s="40"/>
      <c r="F20" s="40"/>
      <c r="G20" s="40"/>
      <c r="H20" s="40"/>
      <c r="I20" s="41"/>
      <c r="J20" s="32">
        <f>SUM(J5:J18)</f>
        <v>1515</v>
      </c>
    </row>
    <row r="21" spans="1:10" ht="19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8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8.75" thickBot="1">
      <c r="A24" s="59" t="s">
        <v>11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2.75">
      <c r="A25" s="62" t="s">
        <v>12</v>
      </c>
      <c r="B25" s="63"/>
      <c r="C25" s="63"/>
      <c r="D25" s="63"/>
      <c r="E25" s="63"/>
      <c r="F25" s="63"/>
      <c r="G25" s="63"/>
      <c r="H25" s="63"/>
      <c r="I25" s="64"/>
      <c r="J25" s="24">
        <v>39977.14</v>
      </c>
    </row>
    <row r="26" spans="1:10" ht="12.75">
      <c r="A26" s="21"/>
      <c r="B26" s="6"/>
      <c r="C26" s="6"/>
      <c r="D26" s="6"/>
      <c r="E26" s="6"/>
      <c r="F26" s="6"/>
      <c r="G26" s="6"/>
      <c r="H26" s="6"/>
      <c r="I26" s="6"/>
      <c r="J26" s="24"/>
    </row>
    <row r="27" spans="1:10" ht="12.75">
      <c r="A27" s="62" t="s">
        <v>13</v>
      </c>
      <c r="B27" s="63"/>
      <c r="C27" s="63"/>
      <c r="D27" s="63"/>
      <c r="E27" s="63"/>
      <c r="F27" s="63"/>
      <c r="G27" s="63"/>
      <c r="H27" s="63"/>
      <c r="I27" s="64"/>
      <c r="J27" s="24">
        <f>9273.22+50+750</f>
        <v>10073.22</v>
      </c>
    </row>
    <row r="28" spans="1:10" ht="12.75" customHeight="1">
      <c r="A28" s="21"/>
      <c r="B28" s="6"/>
      <c r="C28" s="6"/>
      <c r="D28" s="6"/>
      <c r="E28" s="6"/>
      <c r="F28" s="6"/>
      <c r="G28" s="6"/>
      <c r="H28" s="6"/>
      <c r="I28" s="6"/>
      <c r="J28" s="24"/>
    </row>
    <row r="29" spans="1:10" ht="13.5" thickBot="1">
      <c r="A29" s="65" t="s">
        <v>14</v>
      </c>
      <c r="B29" s="66"/>
      <c r="C29" s="66"/>
      <c r="D29" s="66"/>
      <c r="E29" s="66"/>
      <c r="F29" s="66"/>
      <c r="G29" s="66"/>
      <c r="H29" s="66"/>
      <c r="I29" s="67"/>
      <c r="J29" s="33">
        <f>J20</f>
        <v>1515</v>
      </c>
    </row>
    <row r="30" spans="1:10" s="13" customFormat="1" ht="13.5" thickBot="1">
      <c r="A30" s="6"/>
      <c r="B30" s="6"/>
      <c r="C30" s="6"/>
      <c r="D30" s="6"/>
      <c r="E30" s="6"/>
      <c r="F30" s="6"/>
      <c r="G30" s="6"/>
      <c r="H30" s="6"/>
      <c r="I30" s="6"/>
      <c r="J30" s="7"/>
    </row>
    <row r="31" spans="1:10" s="13" customFormat="1" ht="13.5" thickBot="1">
      <c r="A31" s="53" t="s">
        <v>15</v>
      </c>
      <c r="B31" s="54"/>
      <c r="C31" s="54"/>
      <c r="D31" s="54"/>
      <c r="E31" s="54"/>
      <c r="F31" s="54"/>
      <c r="G31" s="54"/>
      <c r="H31" s="54"/>
      <c r="I31" s="54"/>
      <c r="J31" s="25">
        <f>J25+J27-J29</f>
        <v>48535.36</v>
      </c>
    </row>
    <row r="32" spans="1:10" s="13" customFormat="1" ht="13.5" thickBot="1">
      <c r="A32" s="6"/>
      <c r="B32" s="6"/>
      <c r="C32" s="6"/>
      <c r="D32" s="6"/>
      <c r="E32" s="6"/>
      <c r="F32" s="6"/>
      <c r="G32" s="6"/>
      <c r="H32" s="6"/>
      <c r="I32" s="6"/>
      <c r="J32" s="23"/>
    </row>
    <row r="33" spans="1:10" ht="13.5" thickBot="1">
      <c r="A33" s="55" t="s">
        <v>7</v>
      </c>
      <c r="B33" s="56"/>
      <c r="C33" s="56"/>
      <c r="D33" s="56"/>
      <c r="E33" s="56"/>
      <c r="F33" s="56"/>
      <c r="G33" s="56"/>
      <c r="H33" s="57"/>
      <c r="J33" s="1"/>
    </row>
    <row r="34" spans="1:10" ht="12.75">
      <c r="A34" s="13" t="s">
        <v>21</v>
      </c>
      <c r="B34" s="58" t="s">
        <v>4</v>
      </c>
      <c r="C34" s="58"/>
      <c r="D34" s="58"/>
      <c r="E34" s="58"/>
      <c r="F34" s="58"/>
      <c r="G34" s="58"/>
      <c r="H34" s="14">
        <v>500</v>
      </c>
      <c r="J34" s="1"/>
    </row>
    <row r="35" spans="1:10" ht="13.5" thickBot="1">
      <c r="A35" s="13" t="s">
        <v>25</v>
      </c>
      <c r="B35" s="58" t="s">
        <v>26</v>
      </c>
      <c r="C35" s="58"/>
      <c r="D35" s="58"/>
      <c r="E35" s="58"/>
      <c r="F35" s="58"/>
      <c r="G35" s="58"/>
      <c r="H35" s="14">
        <v>1000</v>
      </c>
      <c r="J35" s="1"/>
    </row>
    <row r="36" spans="1:8" ht="13.5" thickBot="1">
      <c r="A36" s="43" t="s">
        <v>8</v>
      </c>
      <c r="B36" s="44"/>
      <c r="C36" s="44"/>
      <c r="D36" s="44"/>
      <c r="E36" s="44"/>
      <c r="F36" s="44"/>
      <c r="G36" s="45"/>
      <c r="H36" s="15">
        <f>SUM(H34:H35)</f>
        <v>1500</v>
      </c>
    </row>
    <row r="37" spans="1:7" ht="12.75">
      <c r="A37" s="9"/>
      <c r="B37" s="10"/>
      <c r="C37" s="10"/>
      <c r="D37" s="10"/>
      <c r="E37" s="10"/>
      <c r="F37" s="10"/>
      <c r="G37" s="8"/>
    </row>
    <row r="38" spans="1:7" ht="12.75">
      <c r="A38" s="46" t="s">
        <v>9</v>
      </c>
      <c r="B38" s="46"/>
      <c r="C38" s="46"/>
      <c r="D38" s="46"/>
      <c r="E38" s="46"/>
      <c r="F38" s="46"/>
      <c r="G38" s="46"/>
    </row>
    <row r="39" spans="1:8" ht="12.75">
      <c r="A39" s="5" t="s">
        <v>1</v>
      </c>
      <c r="B39" s="47" t="s">
        <v>2</v>
      </c>
      <c r="C39" s="48"/>
      <c r="D39" s="48"/>
      <c r="E39" s="48"/>
      <c r="F39" s="48"/>
      <c r="G39" s="49"/>
      <c r="H39" s="5" t="s">
        <v>3</v>
      </c>
    </row>
    <row r="40" spans="1:8" ht="12.75">
      <c r="A40" s="5"/>
      <c r="B40" s="50" t="s">
        <v>10</v>
      </c>
      <c r="C40" s="51"/>
      <c r="D40" s="51"/>
      <c r="E40" s="51"/>
      <c r="F40" s="51"/>
      <c r="G40" s="52"/>
      <c r="H40" s="5">
        <v>-0.57</v>
      </c>
    </row>
    <row r="42" ht="12.75">
      <c r="A42" s="4"/>
    </row>
    <row r="46" ht="12.75">
      <c r="B46" s="1" t="s">
        <v>27</v>
      </c>
    </row>
    <row r="63" ht="12.75" customHeight="1"/>
  </sheetData>
  <mergeCells count="28">
    <mergeCell ref="C1:I1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A20:I20"/>
    <mergeCell ref="A24:J24"/>
    <mergeCell ref="A25:I25"/>
    <mergeCell ref="A27:I27"/>
    <mergeCell ref="A29:I29"/>
    <mergeCell ref="A31:I31"/>
    <mergeCell ref="A33:H33"/>
    <mergeCell ref="B34:G34"/>
    <mergeCell ref="B35:G35"/>
    <mergeCell ref="A36:G36"/>
    <mergeCell ref="A38:G38"/>
    <mergeCell ref="B39:G39"/>
    <mergeCell ref="B40:G40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 - Contabilidade e Serviços Condominais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Jilson Guirra</dc:creator>
  <cp:keywords/>
  <dc:description/>
  <cp:lastModifiedBy>.</cp:lastModifiedBy>
  <cp:lastPrinted>2005-11-30T20:22:44Z</cp:lastPrinted>
  <dcterms:created xsi:type="dcterms:W3CDTF">2005-02-28T00:44:27Z</dcterms:created>
  <dcterms:modified xsi:type="dcterms:W3CDTF">2007-09-21T18:55:00Z</dcterms:modified>
  <cp:category/>
  <cp:version/>
  <cp:contentType/>
  <cp:contentStatus/>
</cp:coreProperties>
</file>